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22" i="1" l="1"/>
  <c r="D18" i="1" l="1"/>
  <c r="D19" i="1"/>
  <c r="D20" i="1"/>
  <c r="D11" i="1"/>
  <c r="D12" i="1"/>
  <c r="D13" i="1"/>
  <c r="D16" i="1"/>
  <c r="D17" i="1"/>
  <c r="C38" i="1" l="1"/>
  <c r="B38" i="1"/>
  <c r="D35" i="1"/>
  <c r="D36" i="1"/>
  <c r="D28" i="1"/>
  <c r="D30" i="1"/>
  <c r="D31" i="1"/>
  <c r="D33" i="1"/>
  <c r="D34" i="1"/>
  <c r="D37" i="1"/>
  <c r="D24" i="1"/>
  <c r="B22" i="1"/>
  <c r="D22" i="1" l="1"/>
  <c r="D38" i="1"/>
  <c r="D27" i="1"/>
  <c r="D25" i="1" l="1"/>
  <c r="D10" i="1" l="1"/>
  <c r="D26" i="1" l="1"/>
</calcChain>
</file>

<file path=xl/sharedStrings.xml><?xml version="1.0" encoding="utf-8"?>
<sst xmlns="http://schemas.openxmlformats.org/spreadsheetml/2006/main" count="41" uniqueCount="41">
  <si>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</si>
  <si>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</si>
  <si>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</si>
  <si>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</si>
  <si>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</si>
  <si>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</si>
  <si>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ИТОГО ДОХОДЫ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</si>
  <si>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</si>
  <si>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</si>
  <si>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</si>
  <si>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</si>
  <si>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</si>
  <si>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</si>
  <si>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</si>
  <si>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</si>
  <si>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8(34751) 2-26-18</t>
  </si>
  <si>
    <t>ЕСХН</t>
  </si>
  <si>
    <t>Другие вопросы в области национальной экономики</t>
  </si>
  <si>
    <t>ЗЕМЕЛЬНЫЙ НАЛОГ</t>
  </si>
  <si>
    <t xml:space="preserve">Прочие неналоговые доходы </t>
  </si>
  <si>
    <t>Субвенции бюджетам бюджетной системы Российской Федерации</t>
  </si>
  <si>
    <t>Иные межбюджетные трансферты</t>
  </si>
  <si>
    <t>Защита населения отот черезвычайных стуаций (пожарная безопасность )</t>
  </si>
  <si>
    <t>Обеспечение пожарной безопасности</t>
  </si>
  <si>
    <t>Программы сельских поселений(культура)</t>
  </si>
  <si>
    <t xml:space="preserve">Дотации </t>
  </si>
  <si>
    <t>Доходы от оказания платных услуг и компенсации затрат государства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</si>
  <si>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администрации</t>
  </si>
  <si>
    <t>Коммунальное(жилищное) хозяйство</t>
  </si>
  <si>
    <t>мероприятия в области экологиии природопользования</t>
  </si>
  <si>
    <t>Благоустройство(местный)</t>
  </si>
  <si>
    <t>Глава сельского поселения                                               Исянгулова Л.Х.</t>
  </si>
  <si>
    <t>Исп. Якупова Д.М.</t>
  </si>
  <si>
    <t xml:space="preserve"> Месячный отчет</t>
  </si>
  <si>
    <t xml:space="preserve"> об исполнении бюджета</t>
  </si>
  <si>
    <t>Бюджет сельского поселения Бекешевский сельсовет муниципального района Баймакский район Республики Башкортостан</t>
  </si>
  <si>
    <t>Благоустройство РБ</t>
  </si>
  <si>
    <t>Другие вопросы в области охраны окружающей среды РБ</t>
  </si>
  <si>
    <t>01  ноября  2022года</t>
  </si>
  <si>
    <t>доходы от оказания платных услуг и компенсации затрат государства</t>
  </si>
  <si>
    <t>штрафы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</si>
</sst>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2" borderId="1" xfId="0" applyNumberFormat="1" applyFont="1" applyFill="1" applyBorder="1" applyAlignment="1">
      <alignment horizontal="right" vertical="center" shrinkToFit="1"/>
    </xf>
    <xf numFmtId="2" fontId="6" fillId="2" borderId="1" xfId="0" applyNumberFormat="1" applyFont="1" applyFill="1" applyBorder="1" applyAlignment="1">
      <alignment horizontal="right" vertical="center" shrinkToFit="1"/>
    </xf>
    <xf numFmtId="4" fontId="6" fillId="2" borderId="1" xfId="0" applyNumberFormat="1" applyFont="1" applyFill="1" applyBorder="1" applyAlignment="1">
      <alignment vertical="center" shrinkToFit="1"/>
    </xf>
    <xf numFmtId="4" fontId="6" fillId="2" borderId="1" xfId="0" applyNumberFormat="1" applyFont="1" applyFill="1" applyBorder="1" applyAlignment="1">
      <alignment horizontal="center" vertical="center"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right" vertical="center" shrinkToFit="1"/>
    </xf>
    <xf numFmtId="0" fontId="2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right" vertical="center" shrinkToFit="1"/>
    </xf>
    <xf numFmtId="43" fontId="6" fillId="2" borderId="1" xfId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right" vertical="center" shrinkToFit="1"/>
    </xf>
    <xf numFmtId="2" fontId="6" fillId="2" borderId="0" xfId="0" applyNumberFormat="1" applyFont="1" applyFill="1" applyBorder="1" applyAlignment="1">
      <alignment horizontal="right" vertical="center" shrinkToFit="1"/>
    </xf>
    <xf numFmtId="4" fontId="5" fillId="2" borderId="0" xfId="0" applyNumberFormat="1" applyFont="1" applyFill="1" applyBorder="1" applyAlignment="1">
      <alignment horizontal="right" vertical="center" shrinkToFit="1"/>
    </xf>
    <xf numFmtId="2" fontId="5" fillId="2" borderId="0" xfId="0" applyNumberFormat="1" applyFont="1" applyFill="1" applyBorder="1" applyAlignment="1">
      <alignment horizontal="right" vertical="center" shrinkToFit="1"/>
    </xf>
    <xf numFmtId="4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0" borderId="0" xfId="0" applyFont="1"/>
    <xf numFmtId="0" fontId="2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F23" sqref="F23"/>
    </sheetView>
  </sheetViews>
  <sheetFormatPr defaultRowHeight="15" x14ac:dyDescent="0.25"/>
  <cols>
    <col min="1" max="1" width="45.42578125" style="2" customWidth="1"/>
    <col min="2" max="3" width="15.5703125" customWidth="1"/>
    <col min="4" max="4" width="9.28515625" customWidth="1"/>
  </cols>
  <sheetData>
    <row r="1" spans="1:11" s="2" customFormat="1" x14ac:dyDescent="0.25">
      <c r="A1" s="36" t="s">
        <v>33</v>
      </c>
      <c r="B1" s="37"/>
      <c r="C1" s="37"/>
      <c r="D1" s="37"/>
      <c r="E1" s="31"/>
    </row>
    <row r="2" spans="1:11" s="2" customFormat="1" x14ac:dyDescent="0.25">
      <c r="A2" s="36" t="s">
        <v>34</v>
      </c>
      <c r="B2" s="37"/>
      <c r="C2" s="37"/>
      <c r="D2" s="37"/>
      <c r="E2" s="31"/>
    </row>
    <row r="3" spans="1:11" s="2" customFormat="1" x14ac:dyDescent="0.25">
      <c r="A3" s="36" t="s">
        <v>35</v>
      </c>
      <c r="B3" s="37"/>
      <c r="C3" s="37"/>
      <c r="D3" s="37"/>
      <c r="E3" s="31"/>
    </row>
    <row r="4" spans="1:11" s="2" customFormat="1" x14ac:dyDescent="0.25">
      <c r="A4" s="36" t="s">
        <v>38</v>
      </c>
      <c r="B4" s="37"/>
      <c r="C4" s="37"/>
      <c r="D4" s="37"/>
      <c r="E4" s="31"/>
    </row>
    <row r="5" spans="1:11" x14ac:dyDescent="0.25">
      <c r="B5" s="32"/>
      <c r="C5" s="32"/>
      <c r="D5" s="32"/>
      <c r="E5" s="3"/>
      <c r="F5" s="4"/>
      <c r="G5" s="4"/>
      <c r="H5" s="4"/>
      <c r="I5" s="4"/>
      <c r="J5" s="4"/>
      <c r="K5" s="4"/>
    </row>
    <row r="6" spans="1:11" x14ac:dyDescent="0.25">
      <c r="B6" s="33"/>
      <c r="C6" s="33"/>
      <c r="D6" s="33"/>
      <c r="E6" s="5"/>
      <c r="F6" s="4"/>
      <c r="G6" s="4"/>
      <c r="H6" s="4"/>
      <c r="I6" s="4"/>
      <c r="J6" s="4"/>
      <c r="K6" s="4"/>
    </row>
    <row r="7" spans="1:11" ht="30" customHeight="1" x14ac:dyDescent="0.25">
      <c r="A7" s="14" t="s">
        <v>0</v>
      </c>
      <c r="B7" s="6" t="s">
        <v>1</v>
      </c>
      <c r="C7" s="6" t="s">
        <v>2</v>
      </c>
      <c r="D7" s="6" t="s">
        <v>3</v>
      </c>
      <c r="E7" s="5"/>
      <c r="F7" s="4"/>
      <c r="G7" s="4"/>
      <c r="H7" s="4"/>
      <c r="I7" s="4"/>
      <c r="J7" s="4"/>
      <c r="K7" s="4"/>
    </row>
    <row r="8" spans="1:11" ht="15.75" customHeight="1" x14ac:dyDescent="0.25">
      <c r="A8" s="4"/>
      <c r="B8" s="34"/>
      <c r="C8" s="34"/>
      <c r="D8" s="35"/>
      <c r="E8" s="5"/>
      <c r="F8" s="4"/>
      <c r="G8" s="4"/>
      <c r="H8" s="4"/>
      <c r="I8" s="4"/>
      <c r="J8" s="4"/>
      <c r="K8" s="4"/>
    </row>
    <row r="9" spans="1:11" x14ac:dyDescent="0.25">
      <c r="A9" s="19" t="s">
        <v>4</v>
      </c>
      <c r="B9" s="8"/>
      <c r="C9" s="8"/>
      <c r="D9" s="9">
        <v>0</v>
      </c>
      <c r="E9" s="5"/>
      <c r="F9" s="4"/>
      <c r="G9" s="4"/>
      <c r="H9" s="4"/>
      <c r="I9" s="4"/>
      <c r="J9" s="4"/>
      <c r="K9" s="4"/>
    </row>
    <row r="10" spans="1:11" x14ac:dyDescent="0.25">
      <c r="A10" s="19" t="s">
        <v>10</v>
      </c>
      <c r="B10" s="8">
        <v>61300</v>
      </c>
      <c r="C10" s="10">
        <v>54689.79</v>
      </c>
      <c r="D10" s="9">
        <f t="shared" ref="D10:D25" si="0">C10/B10*100</f>
        <v>89.216623164763462</v>
      </c>
      <c r="E10" s="5"/>
      <c r="F10" s="4"/>
      <c r="G10" s="4"/>
      <c r="H10" s="4"/>
      <c r="I10" s="4"/>
      <c r="J10" s="4"/>
      <c r="K10" s="4"/>
    </row>
    <row r="11" spans="1:11" s="1" customFormat="1" x14ac:dyDescent="0.25">
      <c r="A11" s="19" t="s">
        <v>16</v>
      </c>
      <c r="B11" s="8">
        <v>55000</v>
      </c>
      <c r="C11" s="20">
        <v>46437</v>
      </c>
      <c r="D11" s="9">
        <f t="shared" si="0"/>
        <v>84.430909090909097</v>
      </c>
      <c r="E11" s="5"/>
      <c r="F11" s="4"/>
      <c r="G11" s="4"/>
      <c r="H11" s="4"/>
      <c r="I11" s="4"/>
      <c r="J11" s="4"/>
      <c r="K11" s="4"/>
    </row>
    <row r="12" spans="1:11" s="2" customFormat="1" x14ac:dyDescent="0.25">
      <c r="A12" s="21" t="s">
        <v>9</v>
      </c>
      <c r="B12" s="8">
        <v>290000</v>
      </c>
      <c r="C12" s="8">
        <v>-77483.789999999994</v>
      </c>
      <c r="D12" s="9">
        <f t="shared" si="0"/>
        <v>-26.718548275862062</v>
      </c>
      <c r="E12" s="5"/>
      <c r="F12" s="4"/>
      <c r="G12" s="4"/>
      <c r="H12" s="4"/>
      <c r="I12" s="4"/>
      <c r="J12" s="4"/>
      <c r="K12" s="4"/>
    </row>
    <row r="13" spans="1:11" x14ac:dyDescent="0.25">
      <c r="A13" s="19" t="s">
        <v>18</v>
      </c>
      <c r="B13" s="8">
        <v>775700</v>
      </c>
      <c r="C13" s="11">
        <v>173429.78</v>
      </c>
      <c r="D13" s="9">
        <f t="shared" si="0"/>
        <v>22.35784194920717</v>
      </c>
      <c r="E13" s="5"/>
      <c r="F13" s="4"/>
      <c r="G13" s="4"/>
      <c r="H13" s="4"/>
      <c r="I13" s="4"/>
      <c r="J13" s="4"/>
      <c r="K13" s="4"/>
    </row>
    <row r="14" spans="1:11" s="2" customFormat="1" x14ac:dyDescent="0.25">
      <c r="A14" s="19" t="s">
        <v>40</v>
      </c>
      <c r="B14" s="8"/>
      <c r="C14" s="11">
        <v>1000</v>
      </c>
      <c r="D14" s="9"/>
      <c r="E14" s="5"/>
      <c r="F14" s="4"/>
      <c r="G14" s="4"/>
      <c r="H14" s="4"/>
      <c r="I14" s="4"/>
      <c r="J14" s="4"/>
      <c r="K14" s="4"/>
    </row>
    <row r="15" spans="1:11" s="2" customFormat="1" ht="22.5" x14ac:dyDescent="0.25">
      <c r="A15" s="19" t="s">
        <v>39</v>
      </c>
      <c r="B15" s="8">
        <v>0</v>
      </c>
      <c r="C15" s="11">
        <v>24836</v>
      </c>
      <c r="D15" s="9">
        <v>0</v>
      </c>
      <c r="E15" s="5"/>
      <c r="F15" s="4"/>
      <c r="G15" s="4"/>
      <c r="H15" s="4"/>
      <c r="I15" s="4"/>
      <c r="J15" s="4"/>
      <c r="K15" s="4"/>
    </row>
    <row r="16" spans="1:11" ht="21.75" customHeight="1" x14ac:dyDescent="0.25">
      <c r="A16" s="19" t="s">
        <v>5</v>
      </c>
      <c r="B16" s="8">
        <v>20000</v>
      </c>
      <c r="C16" s="8">
        <v>16970</v>
      </c>
      <c r="D16" s="9">
        <f t="shared" si="0"/>
        <v>84.850000000000009</v>
      </c>
      <c r="E16" s="5"/>
      <c r="F16" s="4"/>
      <c r="G16" s="4"/>
      <c r="H16" s="4"/>
      <c r="I16" s="4"/>
      <c r="J16" s="4"/>
      <c r="K16" s="4"/>
    </row>
    <row r="17" spans="1:11" s="2" customFormat="1" ht="29.25" customHeight="1" x14ac:dyDescent="0.25">
      <c r="A17" s="22" t="s">
        <v>25</v>
      </c>
      <c r="B17" s="8">
        <v>1441560</v>
      </c>
      <c r="C17" s="8">
        <v>1431642</v>
      </c>
      <c r="D17" s="9">
        <f t="shared" si="0"/>
        <v>99.311995338383412</v>
      </c>
      <c r="E17" s="5"/>
      <c r="F17" s="4"/>
      <c r="G17" s="4"/>
      <c r="H17" s="4"/>
      <c r="I17" s="4"/>
      <c r="J17" s="4"/>
      <c r="K17" s="4"/>
    </row>
    <row r="18" spans="1:11" s="2" customFormat="1" ht="29.25" customHeight="1" x14ac:dyDescent="0.25">
      <c r="A18" s="22" t="s">
        <v>19</v>
      </c>
      <c r="B18" s="23">
        <v>8000</v>
      </c>
      <c r="C18" s="8">
        <v>0</v>
      </c>
      <c r="D18" s="9">
        <f t="shared" si="0"/>
        <v>0</v>
      </c>
      <c r="E18" s="5"/>
      <c r="F18" s="4"/>
      <c r="G18" s="4"/>
      <c r="H18" s="4"/>
      <c r="I18" s="4"/>
      <c r="J18" s="4"/>
      <c r="K18" s="4"/>
    </row>
    <row r="19" spans="1:11" s="2" customFormat="1" ht="29.25" customHeight="1" x14ac:dyDescent="0.25">
      <c r="A19" s="22" t="s">
        <v>21</v>
      </c>
      <c r="B19" s="8">
        <v>845300</v>
      </c>
      <c r="C19" s="8">
        <v>845300</v>
      </c>
      <c r="D19" s="9">
        <f t="shared" si="0"/>
        <v>100</v>
      </c>
      <c r="E19" s="5"/>
      <c r="F19" s="4"/>
      <c r="G19" s="4"/>
      <c r="H19" s="4"/>
      <c r="I19" s="4"/>
      <c r="J19" s="4"/>
      <c r="K19" s="4"/>
    </row>
    <row r="20" spans="1:11" s="2" customFormat="1" ht="29.25" customHeight="1" x14ac:dyDescent="0.25">
      <c r="A20" s="22" t="s">
        <v>20</v>
      </c>
      <c r="B20" s="8">
        <v>38900</v>
      </c>
      <c r="C20" s="8">
        <v>38900</v>
      </c>
      <c r="D20" s="9">
        <f t="shared" si="0"/>
        <v>100</v>
      </c>
      <c r="E20" s="5"/>
      <c r="F20" s="4"/>
      <c r="G20" s="4"/>
      <c r="H20" s="4"/>
      <c r="I20" s="4"/>
      <c r="J20" s="4"/>
      <c r="K20" s="4"/>
    </row>
    <row r="21" spans="1:11" s="2" customFormat="1" ht="29.25" customHeight="1" x14ac:dyDescent="0.25">
      <c r="A21" s="15" t="s">
        <v>26</v>
      </c>
      <c r="B21" s="8">
        <v>0</v>
      </c>
      <c r="C21" s="8"/>
      <c r="D21" s="9">
        <v>0</v>
      </c>
      <c r="E21" s="5"/>
      <c r="F21" s="4"/>
      <c r="G21" s="4"/>
      <c r="H21" s="4"/>
      <c r="I21" s="4"/>
      <c r="J21" s="4"/>
      <c r="K21" s="4"/>
    </row>
    <row r="22" spans="1:11" s="2" customFormat="1" ht="24.75" customHeight="1" x14ac:dyDescent="0.25">
      <c r="A22" s="14" t="s">
        <v>6</v>
      </c>
      <c r="B22" s="12">
        <f>SUM(B10:B21)</f>
        <v>3535760</v>
      </c>
      <c r="C22" s="12">
        <f>SUM(C9:C20)</f>
        <v>2555720.7800000003</v>
      </c>
      <c r="D22" s="9">
        <f t="shared" si="0"/>
        <v>72.282077403443679</v>
      </c>
      <c r="E22" s="5"/>
      <c r="F22" s="4"/>
      <c r="G22" s="4"/>
      <c r="H22" s="4"/>
      <c r="I22" s="4"/>
      <c r="J22" s="4"/>
      <c r="K22" s="4"/>
    </row>
    <row r="23" spans="1:11" x14ac:dyDescent="0.25">
      <c r="A23" s="4"/>
      <c r="B23" s="8"/>
      <c r="C23" s="8"/>
      <c r="D23" s="9">
        <v>0</v>
      </c>
      <c r="E23" s="5"/>
      <c r="F23" s="4"/>
      <c r="G23" s="4"/>
      <c r="H23" s="4"/>
      <c r="I23" s="4"/>
      <c r="J23" s="4"/>
      <c r="K23" s="4"/>
    </row>
    <row r="24" spans="1:11" s="2" customFormat="1" ht="22.5" x14ac:dyDescent="0.25">
      <c r="A24" s="21" t="s">
        <v>11</v>
      </c>
      <c r="B24" s="8">
        <v>847516</v>
      </c>
      <c r="C24" s="8">
        <v>671861.6</v>
      </c>
      <c r="D24" s="9">
        <f t="shared" ref="D24" si="1">C24/B24*100</f>
        <v>79.274208392525921</v>
      </c>
      <c r="E24" s="5"/>
      <c r="F24" s="4"/>
      <c r="G24" s="4"/>
      <c r="H24" s="4"/>
      <c r="I24" s="4"/>
      <c r="J24" s="4"/>
      <c r="K24" s="4"/>
    </row>
    <row r="25" spans="1:11" ht="45" x14ac:dyDescent="0.25">
      <c r="A25" s="21" t="s">
        <v>27</v>
      </c>
      <c r="B25" s="8">
        <v>1473954.23</v>
      </c>
      <c r="C25" s="8">
        <v>1147413.3700000001</v>
      </c>
      <c r="D25" s="9">
        <f t="shared" si="0"/>
        <v>77.845929449247564</v>
      </c>
      <c r="E25" s="5"/>
      <c r="F25" s="4"/>
      <c r="G25" s="4"/>
      <c r="H25" s="4"/>
      <c r="I25" s="4"/>
      <c r="J25" s="4"/>
      <c r="K25" s="4"/>
    </row>
    <row r="26" spans="1:11" x14ac:dyDescent="0.25">
      <c r="A26" s="21" t="s">
        <v>12</v>
      </c>
      <c r="B26" s="9">
        <v>3000</v>
      </c>
      <c r="C26" s="8">
        <v>0</v>
      </c>
      <c r="D26" s="9">
        <f>C26/B26*100</f>
        <v>0</v>
      </c>
      <c r="E26" s="7"/>
      <c r="F26" s="4"/>
      <c r="G26" s="4"/>
      <c r="H26" s="4"/>
      <c r="I26" s="4"/>
      <c r="J26" s="4"/>
      <c r="K26" s="4"/>
    </row>
    <row r="27" spans="1:11" x14ac:dyDescent="0.25">
      <c r="A27" s="21" t="s">
        <v>13</v>
      </c>
      <c r="B27" s="8">
        <v>38900</v>
      </c>
      <c r="C27" s="8">
        <v>15749.66</v>
      </c>
      <c r="D27" s="9">
        <f t="shared" ref="D27:D38" si="2">C27/B27*100</f>
        <v>40.487557840616965</v>
      </c>
      <c r="E27" s="7"/>
      <c r="F27" s="4"/>
      <c r="G27" s="4"/>
      <c r="H27" s="4"/>
      <c r="I27" s="4"/>
      <c r="J27" s="4"/>
      <c r="K27" s="4"/>
    </row>
    <row r="28" spans="1:11" s="2" customFormat="1" ht="22.5" x14ac:dyDescent="0.25">
      <c r="A28" s="19" t="s">
        <v>22</v>
      </c>
      <c r="B28" s="8">
        <v>13145.43</v>
      </c>
      <c r="C28" s="8">
        <v>13145.43</v>
      </c>
      <c r="D28" s="9">
        <f t="shared" si="2"/>
        <v>100</v>
      </c>
      <c r="E28" s="7"/>
      <c r="F28" s="4"/>
      <c r="G28" s="4"/>
      <c r="H28" s="4"/>
      <c r="I28" s="4"/>
      <c r="J28" s="4"/>
      <c r="K28" s="4"/>
    </row>
    <row r="29" spans="1:11" x14ac:dyDescent="0.25">
      <c r="A29" s="21" t="s">
        <v>23</v>
      </c>
      <c r="B29" s="8"/>
      <c r="C29" s="8"/>
      <c r="D29" s="9">
        <v>0</v>
      </c>
      <c r="E29" s="7"/>
      <c r="F29" s="4"/>
      <c r="G29" s="4"/>
      <c r="H29" s="4"/>
      <c r="I29" s="4"/>
      <c r="J29" s="4"/>
      <c r="K29" s="4"/>
    </row>
    <row r="30" spans="1:11" s="2" customFormat="1" x14ac:dyDescent="0.25">
      <c r="A30" s="21" t="s">
        <v>14</v>
      </c>
      <c r="B30" s="24">
        <v>345300</v>
      </c>
      <c r="C30" s="24">
        <v>134292.85</v>
      </c>
      <c r="D30" s="9">
        <f t="shared" si="2"/>
        <v>38.891644946423405</v>
      </c>
      <c r="E30" s="7"/>
      <c r="F30" s="4"/>
      <c r="G30" s="4"/>
      <c r="H30" s="4"/>
      <c r="I30" s="4"/>
      <c r="J30" s="4"/>
      <c r="K30" s="4"/>
    </row>
    <row r="31" spans="1:11" x14ac:dyDescent="0.25">
      <c r="A31" s="21" t="s">
        <v>17</v>
      </c>
      <c r="B31" s="8">
        <v>70000</v>
      </c>
      <c r="C31" s="8">
        <v>44900</v>
      </c>
      <c r="D31" s="9">
        <f t="shared" si="2"/>
        <v>64.142857142857139</v>
      </c>
      <c r="E31" s="7"/>
      <c r="F31" s="4"/>
      <c r="G31" s="4"/>
      <c r="H31" s="4"/>
      <c r="I31" s="4"/>
      <c r="J31" s="4"/>
      <c r="K31" s="4"/>
    </row>
    <row r="32" spans="1:11" s="2" customFormat="1" x14ac:dyDescent="0.25">
      <c r="A32" s="21" t="s">
        <v>30</v>
      </c>
      <c r="B32" s="8">
        <v>8577</v>
      </c>
      <c r="C32" s="8">
        <v>1207</v>
      </c>
      <c r="D32" s="9"/>
      <c r="E32" s="7"/>
      <c r="F32" s="4"/>
      <c r="G32" s="4"/>
      <c r="H32" s="4"/>
      <c r="I32" s="4"/>
      <c r="J32" s="4"/>
      <c r="K32" s="4"/>
    </row>
    <row r="33" spans="1:11" s="2" customFormat="1" x14ac:dyDescent="0.25">
      <c r="A33" s="21" t="s">
        <v>28</v>
      </c>
      <c r="B33" s="10">
        <v>10852.74</v>
      </c>
      <c r="C33" s="10">
        <v>10852.74</v>
      </c>
      <c r="D33" s="9">
        <f t="shared" si="2"/>
        <v>100</v>
      </c>
      <c r="E33" s="7"/>
      <c r="F33" s="4"/>
      <c r="G33" s="4"/>
      <c r="H33" s="4"/>
      <c r="I33" s="4"/>
      <c r="J33" s="4"/>
      <c r="K33" s="4"/>
    </row>
    <row r="34" spans="1:11" x14ac:dyDescent="0.25">
      <c r="A34" s="21" t="s">
        <v>36</v>
      </c>
      <c r="B34" s="8">
        <v>400000</v>
      </c>
      <c r="C34" s="8">
        <v>315190.28999999998</v>
      </c>
      <c r="D34" s="9">
        <f t="shared" si="2"/>
        <v>78.797572499999987</v>
      </c>
      <c r="E34" s="7"/>
      <c r="F34" s="4"/>
      <c r="G34" s="4"/>
      <c r="H34" s="4"/>
      <c r="I34" s="4"/>
      <c r="J34" s="4"/>
      <c r="K34" s="4"/>
    </row>
    <row r="35" spans="1:11" s="2" customFormat="1" x14ac:dyDescent="0.25">
      <c r="A35" s="21" t="s">
        <v>37</v>
      </c>
      <c r="B35" s="8">
        <v>100000</v>
      </c>
      <c r="C35" s="13">
        <v>0</v>
      </c>
      <c r="D35" s="9">
        <f t="shared" si="2"/>
        <v>0</v>
      </c>
      <c r="E35" s="7"/>
      <c r="F35" s="4"/>
      <c r="G35" s="4"/>
      <c r="H35" s="4"/>
      <c r="I35" s="4"/>
      <c r="J35" s="4"/>
      <c r="K35" s="4"/>
    </row>
    <row r="36" spans="1:11" s="2" customFormat="1" x14ac:dyDescent="0.25">
      <c r="A36" s="21" t="s">
        <v>29</v>
      </c>
      <c r="B36" s="8">
        <v>14514.6</v>
      </c>
      <c r="C36" s="13">
        <v>0</v>
      </c>
      <c r="D36" s="9">
        <f t="shared" si="2"/>
        <v>0</v>
      </c>
      <c r="E36" s="7"/>
      <c r="F36" s="4"/>
      <c r="G36" s="4"/>
      <c r="H36" s="4"/>
      <c r="I36" s="4"/>
      <c r="J36" s="4"/>
      <c r="K36" s="4"/>
    </row>
    <row r="37" spans="1:11" x14ac:dyDescent="0.25">
      <c r="A37" s="21" t="s">
        <v>24</v>
      </c>
      <c r="B37" s="8">
        <v>10000</v>
      </c>
      <c r="C37" s="8">
        <v>1200</v>
      </c>
      <c r="D37" s="9">
        <f t="shared" si="2"/>
        <v>12</v>
      </c>
      <c r="E37" s="7"/>
      <c r="F37" s="4"/>
      <c r="G37" s="4"/>
      <c r="H37" s="4"/>
      <c r="I37" s="4"/>
      <c r="J37" s="4"/>
      <c r="K37" s="4"/>
    </row>
    <row r="38" spans="1:11" x14ac:dyDescent="0.25">
      <c r="A38" s="16" t="s">
        <v>7</v>
      </c>
      <c r="B38" s="12">
        <f>SUM(B24:B37)</f>
        <v>3335760.0000000005</v>
      </c>
      <c r="C38" s="12">
        <f>SUM(C24:C37)</f>
        <v>2355812.94</v>
      </c>
      <c r="D38" s="9">
        <f t="shared" si="2"/>
        <v>70.622974674437003</v>
      </c>
      <c r="E38" s="7"/>
      <c r="F38" s="4"/>
      <c r="G38" s="4"/>
      <c r="H38" s="4"/>
      <c r="I38" s="4"/>
      <c r="J38" s="4"/>
      <c r="K38" s="4"/>
    </row>
    <row r="39" spans="1:11" s="2" customFormat="1" x14ac:dyDescent="0.25">
      <c r="A39" s="17" t="s">
        <v>8</v>
      </c>
      <c r="B39" s="8"/>
      <c r="C39" s="11"/>
      <c r="D39" s="9"/>
      <c r="E39" s="7"/>
      <c r="F39" s="4"/>
      <c r="G39" s="4"/>
      <c r="H39" s="4"/>
      <c r="I39" s="4"/>
      <c r="J39" s="4"/>
      <c r="K39" s="4"/>
    </row>
    <row r="40" spans="1:11" x14ac:dyDescent="0.25">
      <c r="B40" s="25"/>
      <c r="C40" s="25"/>
      <c r="D40" s="26"/>
      <c r="E40" s="7"/>
      <c r="F40" s="4"/>
      <c r="G40" s="4"/>
      <c r="H40" s="4"/>
      <c r="I40" s="4"/>
      <c r="J40" s="4"/>
      <c r="K40" s="4"/>
    </row>
    <row r="41" spans="1:11" x14ac:dyDescent="0.25">
      <c r="B41" s="27"/>
      <c r="C41" s="27"/>
      <c r="D41" s="28"/>
      <c r="E41" s="7"/>
      <c r="F41" s="4"/>
      <c r="G41" s="4"/>
      <c r="H41" s="4"/>
      <c r="I41" s="4"/>
      <c r="J41" s="4"/>
      <c r="K41" s="4"/>
    </row>
    <row r="42" spans="1:11" x14ac:dyDescent="0.25">
      <c r="B42" s="29"/>
      <c r="C42" s="29"/>
      <c r="D42" s="30"/>
      <c r="E42" s="7"/>
      <c r="F42" s="4"/>
      <c r="G42" s="4"/>
      <c r="H42" s="4"/>
      <c r="I42" s="4"/>
      <c r="J42" s="4"/>
      <c r="K42" s="4"/>
    </row>
    <row r="43" spans="1:11" x14ac:dyDescent="0.25">
      <c r="A43" s="2" t="s">
        <v>31</v>
      </c>
      <c r="B43" s="7"/>
      <c r="C43" s="7"/>
      <c r="D43" s="7"/>
      <c r="E43" s="7"/>
      <c r="F43" s="4"/>
      <c r="G43" s="4"/>
      <c r="H43" s="4"/>
      <c r="I43" s="4"/>
      <c r="J43" s="4"/>
      <c r="K43" s="4"/>
    </row>
    <row r="44" spans="1:11" s="1" customFormat="1" x14ac:dyDescent="0.25">
      <c r="A44" s="2"/>
      <c r="B44" s="7"/>
      <c r="C44" s="7"/>
      <c r="D44" s="7"/>
      <c r="E44" s="7"/>
      <c r="F44" s="4"/>
      <c r="G44" s="4"/>
      <c r="H44" s="4"/>
      <c r="I44" s="4"/>
      <c r="J44" s="4"/>
      <c r="K44" s="4"/>
    </row>
    <row r="45" spans="1:11" x14ac:dyDescent="0.25">
      <c r="A45" s="18" t="s">
        <v>32</v>
      </c>
      <c r="B45" s="7"/>
      <c r="C45" s="7"/>
      <c r="D45" s="7"/>
      <c r="E45" s="7"/>
      <c r="F45" s="4"/>
      <c r="G45" s="4"/>
      <c r="H45" s="4"/>
      <c r="I45" s="4"/>
      <c r="J45" s="4"/>
      <c r="K45" s="4"/>
    </row>
    <row r="46" spans="1:11" x14ac:dyDescent="0.25">
      <c r="A46" s="18" t="s">
        <v>15</v>
      </c>
      <c r="B46" s="7"/>
      <c r="C46" s="7"/>
      <c r="D46" s="7"/>
      <c r="E46" s="7"/>
      <c r="F46" s="4"/>
      <c r="G46" s="4"/>
      <c r="H46" s="4"/>
      <c r="I46" s="4"/>
      <c r="J46" s="4"/>
      <c r="K46" s="4"/>
    </row>
    <row r="47" spans="1:11" x14ac:dyDescent="0.25">
      <c r="B47" s="7"/>
      <c r="C47" s="7"/>
      <c r="D47" s="7"/>
      <c r="E47" s="7"/>
      <c r="F47" s="4"/>
      <c r="G47" s="4"/>
      <c r="H47" s="4"/>
      <c r="I47" s="4"/>
      <c r="J47" s="4"/>
      <c r="K47" s="4"/>
    </row>
    <row r="48" spans="1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7">
    <mergeCell ref="B5:D5"/>
    <mergeCell ref="B6:D6"/>
    <mergeCell ref="B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2022-11-08T05:23:25Z</dcterms:modified>
</cp:coreProperties>
</file>