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C21" i="1"/>
  <c r="D29"/>
  <c r="B21"/>
  <c r="D15"/>
  <c r="D17"/>
  <c r="D16"/>
  <c r="B33" l="1"/>
  <c r="D14"/>
  <c r="D27" l="1"/>
  <c r="D23" l="1"/>
  <c r="D25"/>
  <c r="D26"/>
  <c r="D28"/>
  <c r="D30"/>
  <c r="D31"/>
  <c r="D32"/>
  <c r="D24"/>
  <c r="C33"/>
  <c r="D11"/>
  <c r="D12"/>
  <c r="D13"/>
  <c r="D33" l="1"/>
  <c r="D21"/>
  <c r="C34"/>
  <c r="B34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<sst xmlns="http://schemas.openxmlformats.org/spreadsheetml/2006/main" count="41" uniqueCount="41">
  <si>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</si>
  <si>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</si>
  <si>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</si>
  <si>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</si>
  <si>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</si>
  <si>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</si>
  <si>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</si>
  <si>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</si>
  <si>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</si>
  <si>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</si>
  <si>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</si>
  <si>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</si>
  <si>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</si>
  <si>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</si>
  <si>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</si>
  <si>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</si>
  <si>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</si>
  <si>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</si>
  <si>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</si>
  <si>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</si>
  <si>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</si>
  <si>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</si>
  <si>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</si>
  <si>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</si>
  <si>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</si>
  <si>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</si>
  <si>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</si>
  <si>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</si>
  <si>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</si>
  <si>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</si>
  <si>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</si>
  <si>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Бекешевский сельсовет муниципального района Баймакский район Республики Башкортостан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</si>
  <si>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</si>
  <si>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</si>
  <si>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</si>
  <si>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</si>
  <si>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</si>
  <si>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ПРОЧИЕ НЕНАЛОГОВЫЕ ДОХОДЫ</t>
  </si>
  <si>
    <t>Врио главы сельского поселения:</t>
  </si>
  <si>
    <t>Исянгулова Л.Х.</t>
  </si>
  <si>
    <t>на 1 октября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</si>
</sst>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0" xfId="0" applyFont="1" applyFill="1"/>
    <xf numFmtId="0" fontId="6" fillId="2" borderId="0" xfId="0" applyFont="1" applyFill="1"/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H31" sqref="H31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7">
      <c r="A1" s="23" t="s">
        <v>1</v>
      </c>
      <c r="B1" s="24"/>
      <c r="C1" s="24"/>
      <c r="D1" s="24"/>
      <c r="E1" s="1"/>
    </row>
    <row r="2" spans="1:7">
      <c r="A2" s="23" t="s">
        <v>2</v>
      </c>
      <c r="B2" s="24"/>
      <c r="C2" s="24"/>
      <c r="D2" s="24"/>
      <c r="E2" s="1"/>
    </row>
    <row r="3" spans="1:7">
      <c r="A3" s="23" t="s">
        <v>31</v>
      </c>
      <c r="B3" s="24"/>
      <c r="C3" s="24"/>
      <c r="D3" s="24"/>
      <c r="E3" s="1"/>
    </row>
    <row r="4" spans="1:7">
      <c r="A4" s="23" t="s">
        <v>40</v>
      </c>
      <c r="B4" s="24"/>
      <c r="C4" s="24"/>
      <c r="D4" s="24"/>
      <c r="E4" s="1"/>
    </row>
    <row r="5" spans="1:7">
      <c r="A5" s="23" t="s">
        <v>0</v>
      </c>
      <c r="B5" s="24"/>
      <c r="C5" s="24"/>
      <c r="D5" s="24"/>
      <c r="E5" s="1"/>
    </row>
    <row r="6" spans="1:7">
      <c r="A6" s="25" t="s">
        <v>3</v>
      </c>
      <c r="B6" s="26"/>
      <c r="C6" s="26"/>
      <c r="D6" s="26"/>
      <c r="E6" s="1"/>
    </row>
    <row r="7" spans="1:7" ht="30" customHeight="1">
      <c r="A7" s="7" t="s">
        <v>4</v>
      </c>
      <c r="B7" s="7" t="s">
        <v>5</v>
      </c>
      <c r="C7" s="7" t="s">
        <v>6</v>
      </c>
      <c r="D7" s="7" t="s">
        <v>7</v>
      </c>
      <c r="E7" s="8"/>
      <c r="F7" s="9"/>
      <c r="G7" s="9"/>
    </row>
    <row r="8" spans="1:7" ht="15.75" customHeight="1">
      <c r="A8" s="27" t="s">
        <v>11</v>
      </c>
      <c r="B8" s="28"/>
      <c r="C8" s="28"/>
      <c r="D8" s="29"/>
      <c r="E8" s="8"/>
      <c r="F8" s="9"/>
      <c r="G8" s="9"/>
    </row>
    <row r="9" spans="1:7">
      <c r="A9" s="10" t="s">
        <v>8</v>
      </c>
      <c r="B9" s="6">
        <v>0</v>
      </c>
      <c r="C9" s="14">
        <v>0</v>
      </c>
      <c r="D9" s="15">
        <v>0</v>
      </c>
      <c r="E9" s="16"/>
      <c r="F9" s="17"/>
      <c r="G9" s="9"/>
    </row>
    <row r="10" spans="1:7">
      <c r="A10" s="10" t="s">
        <v>18</v>
      </c>
      <c r="B10" s="6">
        <v>62000</v>
      </c>
      <c r="C10" s="14">
        <v>39756.239999999998</v>
      </c>
      <c r="D10" s="15">
        <v>54.9</v>
      </c>
      <c r="E10" s="16"/>
      <c r="F10" s="17"/>
      <c r="G10" s="9"/>
    </row>
    <row r="11" spans="1:7" s="2" customFormat="1">
      <c r="A11" s="12" t="s">
        <v>17</v>
      </c>
      <c r="B11" s="6">
        <v>169000</v>
      </c>
      <c r="C11" s="14">
        <v>-17039.8</v>
      </c>
      <c r="D11" s="15">
        <f t="shared" ref="D11:D21" si="0">C11/B11*100</f>
        <v>-10.082721893491124</v>
      </c>
      <c r="E11" s="16"/>
      <c r="F11" s="17"/>
      <c r="G11" s="9"/>
    </row>
    <row r="12" spans="1:7">
      <c r="A12" s="10" t="s">
        <v>19</v>
      </c>
      <c r="B12" s="6">
        <v>622000</v>
      </c>
      <c r="C12" s="14">
        <v>144843.63</v>
      </c>
      <c r="D12" s="15">
        <f t="shared" si="0"/>
        <v>23.286757234726689</v>
      </c>
      <c r="E12" s="16"/>
      <c r="F12" s="17"/>
      <c r="G12" s="9"/>
    </row>
    <row r="13" spans="1:7">
      <c r="A13" s="10" t="s">
        <v>9</v>
      </c>
      <c r="B13" s="6">
        <v>13000</v>
      </c>
      <c r="C13" s="14">
        <v>18250</v>
      </c>
      <c r="D13" s="15">
        <f t="shared" si="0"/>
        <v>140.38461538461539</v>
      </c>
      <c r="E13" s="16"/>
      <c r="F13" s="17"/>
      <c r="G13" s="9"/>
    </row>
    <row r="14" spans="1:7" ht="36.75" customHeight="1">
      <c r="A14" s="10" t="s">
        <v>32</v>
      </c>
      <c r="B14" s="6">
        <v>20000</v>
      </c>
      <c r="C14" s="14"/>
      <c r="D14" s="15">
        <f t="shared" si="0"/>
        <v>0</v>
      </c>
      <c r="E14" s="16"/>
      <c r="F14" s="17"/>
      <c r="G14" s="9"/>
    </row>
    <row r="15" spans="1:7" s="5" customFormat="1" ht="36.75" customHeight="1">
      <c r="A15" s="10" t="s">
        <v>29</v>
      </c>
      <c r="B15" s="6">
        <v>75000</v>
      </c>
      <c r="C15" s="14">
        <v>29050.560000000001</v>
      </c>
      <c r="D15" s="15">
        <f t="shared" ref="D15" si="1">C15/B15*100</f>
        <v>38.734080000000006</v>
      </c>
      <c r="E15" s="16"/>
      <c r="F15" s="17"/>
      <c r="G15" s="9"/>
    </row>
    <row r="16" spans="1:7" s="5" customFormat="1" ht="36.75" customHeight="1">
      <c r="A16" s="10" t="s">
        <v>33</v>
      </c>
      <c r="B16" s="6">
        <v>550000</v>
      </c>
      <c r="C16" s="14"/>
      <c r="D16" s="15">
        <f t="shared" ref="D16" si="2">C16/B16*100</f>
        <v>0</v>
      </c>
      <c r="E16" s="16"/>
      <c r="F16" s="17"/>
      <c r="G16" s="9"/>
    </row>
    <row r="17" spans="1:7" s="5" customFormat="1" ht="36.75" customHeight="1">
      <c r="A17" s="10" t="s">
        <v>34</v>
      </c>
      <c r="B17" s="6">
        <v>50000</v>
      </c>
      <c r="C17" s="6"/>
      <c r="D17" s="11">
        <f t="shared" ref="D17" si="3">C17/B17*100</f>
        <v>0</v>
      </c>
      <c r="E17" s="8"/>
      <c r="F17" s="9"/>
      <c r="G17" s="9"/>
    </row>
    <row r="18" spans="1:7" s="5" customFormat="1" ht="36.75" customHeight="1">
      <c r="A18" s="10" t="s">
        <v>35</v>
      </c>
      <c r="B18" s="6"/>
      <c r="C18" s="6">
        <v>8893.41</v>
      </c>
      <c r="D18" s="11">
        <v>0</v>
      </c>
      <c r="E18" s="8"/>
      <c r="F18" s="9"/>
      <c r="G18" s="9"/>
    </row>
    <row r="19" spans="1:7" s="5" customFormat="1" ht="36.75" customHeight="1">
      <c r="A19" s="10" t="s">
        <v>37</v>
      </c>
      <c r="B19" s="6">
        <v>15000</v>
      </c>
      <c r="C19" s="6">
        <v>13614</v>
      </c>
      <c r="D19" s="11">
        <v>68.069999999999993</v>
      </c>
      <c r="E19" s="8"/>
      <c r="F19" s="9"/>
      <c r="G19" s="9"/>
    </row>
    <row r="20" spans="1:7">
      <c r="A20" s="10" t="s">
        <v>10</v>
      </c>
      <c r="B20" s="6">
        <v>4753149.4000000004</v>
      </c>
      <c r="C20" s="6">
        <v>4408999.4000000004</v>
      </c>
      <c r="D20" s="11">
        <v>91.05</v>
      </c>
      <c r="E20" s="8"/>
      <c r="F20" s="9"/>
      <c r="G20" s="9"/>
    </row>
    <row r="21" spans="1:7">
      <c r="A21" s="7" t="s">
        <v>12</v>
      </c>
      <c r="B21" s="13">
        <f>SUM(B9:B20)</f>
        <v>6329149.4000000004</v>
      </c>
      <c r="C21" s="13">
        <f>SUM(C9:C20)</f>
        <v>4646367.4400000004</v>
      </c>
      <c r="D21" s="11">
        <f t="shared" si="0"/>
        <v>73.412194061969842</v>
      </c>
      <c r="E21" s="8"/>
      <c r="F21" s="9"/>
      <c r="G21" s="9"/>
    </row>
    <row r="22" spans="1:7">
      <c r="A22" s="30" t="s">
        <v>14</v>
      </c>
      <c r="B22" s="30"/>
      <c r="C22" s="30"/>
      <c r="D22" s="30"/>
      <c r="E22" s="8"/>
      <c r="F22" s="9"/>
      <c r="G22" s="9"/>
    </row>
    <row r="23" spans="1:7" ht="22.5">
      <c r="A23" s="12" t="s">
        <v>20</v>
      </c>
      <c r="B23" s="11">
        <v>789900</v>
      </c>
      <c r="C23" s="6">
        <v>566557.48</v>
      </c>
      <c r="D23" s="11">
        <f>C23/B23*100</f>
        <v>71.725215850107602</v>
      </c>
    </row>
    <row r="24" spans="1:7" ht="33.75">
      <c r="A24" s="12" t="s">
        <v>21</v>
      </c>
      <c r="B24" s="6">
        <v>1580792</v>
      </c>
      <c r="C24" s="6">
        <v>955214.63</v>
      </c>
      <c r="D24" s="11">
        <f>C24/B24*100</f>
        <v>60.426332496621946</v>
      </c>
    </row>
    <row r="25" spans="1:7">
      <c r="A25" s="12" t="s">
        <v>22</v>
      </c>
      <c r="B25" s="6">
        <v>3000</v>
      </c>
      <c r="C25" s="6"/>
      <c r="D25" s="11">
        <f t="shared" ref="D25:D32" si="4">C25/B25*100</f>
        <v>0</v>
      </c>
    </row>
    <row r="26" spans="1:7">
      <c r="A26" s="12" t="s">
        <v>23</v>
      </c>
      <c r="B26" s="6">
        <v>28400</v>
      </c>
      <c r="C26" s="6">
        <v>14475.57</v>
      </c>
      <c r="D26" s="11">
        <f t="shared" si="4"/>
        <v>50.970316901408452</v>
      </c>
    </row>
    <row r="27" spans="1:7" s="5" customFormat="1">
      <c r="A27" s="12" t="s">
        <v>24</v>
      </c>
      <c r="B27" s="6">
        <v>2851099.4</v>
      </c>
      <c r="C27" s="6">
        <v>2682290.91</v>
      </c>
      <c r="D27" s="11">
        <f t="shared" ref="D27" si="5">C27/B27*100</f>
        <v>94.079179070361434</v>
      </c>
    </row>
    <row r="28" spans="1:7">
      <c r="A28" s="12" t="s">
        <v>30</v>
      </c>
      <c r="B28" s="6">
        <v>60000</v>
      </c>
      <c r="C28" s="6">
        <v>25395.4</v>
      </c>
      <c r="D28" s="11">
        <f t="shared" si="4"/>
        <v>42.32566666666667</v>
      </c>
    </row>
    <row r="29" spans="1:7" s="5" customFormat="1">
      <c r="A29" s="12" t="s">
        <v>25</v>
      </c>
      <c r="B29" s="6">
        <v>129978.52</v>
      </c>
      <c r="C29" s="6">
        <v>91478.52</v>
      </c>
      <c r="D29" s="11">
        <f t="shared" si="4"/>
        <v>70.379721203164962</v>
      </c>
    </row>
    <row r="30" spans="1:7">
      <c r="A30" s="12" t="s">
        <v>26</v>
      </c>
      <c r="B30" s="6">
        <v>599169.48</v>
      </c>
      <c r="C30" s="6">
        <v>250112.06</v>
      </c>
      <c r="D30" s="11">
        <f t="shared" si="4"/>
        <v>41.743124165803643</v>
      </c>
    </row>
    <row r="31" spans="1:7">
      <c r="A31" s="12" t="s">
        <v>27</v>
      </c>
      <c r="B31" s="6">
        <v>390350</v>
      </c>
      <c r="C31" s="6">
        <v>308801.7</v>
      </c>
      <c r="D31" s="11">
        <f t="shared" si="4"/>
        <v>79.108927885231211</v>
      </c>
    </row>
    <row r="32" spans="1:7">
      <c r="A32" s="12" t="s">
        <v>13</v>
      </c>
      <c r="B32" s="6">
        <v>5660</v>
      </c>
      <c r="C32" s="6">
        <v>5660</v>
      </c>
      <c r="D32" s="11">
        <f t="shared" si="4"/>
        <v>100</v>
      </c>
    </row>
    <row r="33" spans="1:4">
      <c r="A33" s="18" t="s">
        <v>15</v>
      </c>
      <c r="B33" s="13">
        <f>SUM(B23:B32)</f>
        <v>6438349.4000000004</v>
      </c>
      <c r="C33" s="13">
        <f>SUM(C23:C32)</f>
        <v>4899986.2699999996</v>
      </c>
      <c r="D33" s="19">
        <f>C33/B33*100</f>
        <v>76.106249685672537</v>
      </c>
    </row>
    <row r="34" spans="1:4">
      <c r="A34" s="20" t="s">
        <v>16</v>
      </c>
      <c r="B34" s="21">
        <f>B21-B33</f>
        <v>-109200</v>
      </c>
      <c r="C34" s="21">
        <f>C21-C33</f>
        <v>-253618.82999999914</v>
      </c>
      <c r="D34" s="22"/>
    </row>
    <row r="35" spans="1:4">
      <c r="A35" s="9"/>
      <c r="B35" s="9"/>
      <c r="C35" s="9"/>
      <c r="D35" s="9"/>
    </row>
    <row r="36" spans="1:4" s="2" customFormat="1">
      <c r="A36" s="9"/>
      <c r="B36" s="9"/>
      <c r="C36" s="9"/>
      <c r="D36" s="9"/>
    </row>
    <row r="37" spans="1:4">
      <c r="A37" s="5" t="s">
        <v>38</v>
      </c>
      <c r="B37" s="3"/>
      <c r="C37" s="5" t="s">
        <v>39</v>
      </c>
      <c r="D37" s="3"/>
    </row>
    <row r="38" spans="1:4">
      <c r="A38" s="3"/>
      <c r="B38" s="3"/>
      <c r="C38" s="3"/>
      <c r="D38" s="3"/>
    </row>
    <row r="40" spans="1:4">
      <c r="A40" s="4" t="s">
        <v>36</v>
      </c>
      <c r="B40" s="3"/>
      <c r="C40" s="3"/>
      <c r="D40" s="3"/>
    </row>
    <row r="41" spans="1:4">
      <c r="A41" s="4" t="s">
        <v>28</v>
      </c>
      <c r="B41" s="3"/>
      <c r="C41" s="3"/>
      <c r="D41" s="3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2020-10-14T09:09:51Z</dcterms:modified>
</cp:coreProperties>
</file>